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arzyna.konopka\Desktop\Kontrasty 2022-963\dokumenty na stronę\"/>
    </mc:Choice>
  </mc:AlternateContent>
  <bookViews>
    <workbookView xWindow="0" yWindow="0" windowWidth="23040" windowHeight="8808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7" i="1" l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</calcChain>
</file>

<file path=xl/sharedStrings.xml><?xml version="1.0" encoding="utf-8"?>
<sst xmlns="http://schemas.openxmlformats.org/spreadsheetml/2006/main" count="124" uniqueCount="90">
  <si>
    <t>L.p</t>
  </si>
  <si>
    <t>Nazwa asortymentu</t>
  </si>
  <si>
    <t>Spodziewana ilość w jednostkowym opakowaniu zbiorczym</t>
  </si>
  <si>
    <t>Opakowanie</t>
  </si>
  <si>
    <t>Postać</t>
  </si>
  <si>
    <t>Dawka</t>
  </si>
  <si>
    <t>Nowy Szpital w Olkuszu</t>
  </si>
  <si>
    <t>Nowy Szpital w Szprotawie</t>
  </si>
  <si>
    <t>Nowy Szpital w Świeciu</t>
  </si>
  <si>
    <t>Nowy Szpital w Kostrzynie nad Odrą</t>
  </si>
  <si>
    <t>Nowy Szpital w Nakle i Szubinie</t>
  </si>
  <si>
    <t>Nowy Szpital w Świebodzinie</t>
  </si>
  <si>
    <t>Nowy Szpital w Wabrzeźnie</t>
  </si>
  <si>
    <t>Nowy Szpital w Skwierzynie</t>
  </si>
  <si>
    <t>Nowy Szpital we Wschowie</t>
  </si>
  <si>
    <t>Oferowany asortyment</t>
  </si>
  <si>
    <t>Producent</t>
  </si>
  <si>
    <t>kod EAN</t>
  </si>
  <si>
    <t>Cena netto jednostkowa</t>
  </si>
  <si>
    <t>Cena brutto jednostkowa</t>
  </si>
  <si>
    <t>Cena netto jednostkowego opakowania zbiorczego</t>
  </si>
  <si>
    <t>Cena brutto jednostkowego opakowania zbiorczego</t>
  </si>
  <si>
    <t>1.</t>
  </si>
  <si>
    <t xml:space="preserve">MULTIHANCE </t>
  </si>
  <si>
    <t>1 fiolka</t>
  </si>
  <si>
    <t>inj.</t>
  </si>
  <si>
    <t>10,58 G / 20 ML</t>
  </si>
  <si>
    <t>2.</t>
  </si>
  <si>
    <t>5,29 G / 10 ML</t>
  </si>
  <si>
    <t>3.</t>
  </si>
  <si>
    <t>PROHANCE</t>
  </si>
  <si>
    <t>2,793 G / 10 ML</t>
  </si>
  <si>
    <t>4.</t>
  </si>
  <si>
    <t xml:space="preserve">PROHANCE  </t>
  </si>
  <si>
    <t>5,586 G / 20 ML</t>
  </si>
  <si>
    <t>6.</t>
  </si>
  <si>
    <t xml:space="preserve">GASTROGRAFIN   </t>
  </si>
  <si>
    <t>10 flakonów</t>
  </si>
  <si>
    <t>płyn</t>
  </si>
  <si>
    <t>37 G JODU / 100 ML</t>
  </si>
  <si>
    <t>7.</t>
  </si>
  <si>
    <t xml:space="preserve">BARIUM SULFURICUM MEDANA   </t>
  </si>
  <si>
    <t>1 butelka</t>
  </si>
  <si>
    <t>zawiesina</t>
  </si>
  <si>
    <t>200 G / 200 ML</t>
  </si>
  <si>
    <t>8.</t>
  </si>
  <si>
    <t xml:space="preserve">GADOVIST 1,0 </t>
  </si>
  <si>
    <t>4,5354 G / 7,5 ML = 7,5 MMOL</t>
  </si>
  <si>
    <t>9.</t>
  </si>
  <si>
    <t xml:space="preserve">GADOVIST 1,0  </t>
  </si>
  <si>
    <t>9,0708 G / 15 ML = 15 MMOL</t>
  </si>
  <si>
    <t>12.</t>
  </si>
  <si>
    <t>CLARISCAN</t>
  </si>
  <si>
    <t>10 fiolek</t>
  </si>
  <si>
    <t>10 MMOL  /20 ML</t>
  </si>
  <si>
    <t>13.</t>
  </si>
  <si>
    <t xml:space="preserve">CLARISCAN  </t>
  </si>
  <si>
    <t>5 MMOL / 10 ML</t>
  </si>
  <si>
    <t>14.</t>
  </si>
  <si>
    <t>OMNIPAQUE 240</t>
  </si>
  <si>
    <t>10 butelek USB</t>
  </si>
  <si>
    <t>12 G JODU / 50 ML</t>
  </si>
  <si>
    <t>15.</t>
  </si>
  <si>
    <t xml:space="preserve">OMNIPAQUE 350  </t>
  </si>
  <si>
    <t>6 butelek USB</t>
  </si>
  <si>
    <t>150 G JODU / 500 ML</t>
  </si>
  <si>
    <t>16.</t>
  </si>
  <si>
    <t xml:space="preserve">OMNIPAQUE 350 </t>
  </si>
  <si>
    <t>17,5 G JODU / 50 ML</t>
  </si>
  <si>
    <t>17.</t>
  </si>
  <si>
    <t>35 G JODU / 100 ML</t>
  </si>
  <si>
    <t>18.</t>
  </si>
  <si>
    <t xml:space="preserve">70 G JODU / 200 ML </t>
  </si>
  <si>
    <t>19.</t>
  </si>
  <si>
    <t xml:space="preserve">VISIPAQUE 320   </t>
  </si>
  <si>
    <t xml:space="preserve">65,2 G / 100 ML = 32 G JODU </t>
  </si>
  <si>
    <t xml:space="preserve">Dotarem   </t>
  </si>
  <si>
    <t>0,5 mmol/ml = fiolka 20 ML</t>
  </si>
  <si>
    <t>0,5 mmol/ml = FIOLKA 10 ML</t>
  </si>
  <si>
    <t>Szczegółowa oferta cenowa</t>
  </si>
  <si>
    <t>Dotyczy: Postępowanie zakupowe nr 2022-963</t>
  </si>
  <si>
    <t>ASORTYMENT</t>
  </si>
  <si>
    <t>SZACUNKOWE ZAPOTRZEBOWANIE (WYRAŻONE W OPAKOWANIACH)</t>
  </si>
  <si>
    <t xml:space="preserve">WYPEŁNIA OFERENT </t>
  </si>
  <si>
    <t>Łączne zapotrzebowanie GK GNSH w ilościach spodziewanych jednostkowych op zbiorczych</t>
  </si>
  <si>
    <t>Ilość jednostkowych opakowań zbiorczych w opakowani transportowym</t>
  </si>
  <si>
    <t>Oferowana ilość opakowań</t>
  </si>
  <si>
    <t>Szacunkowa wartość netto  [zł]</t>
  </si>
  <si>
    <t>Szacunkowa wartość brutto [zł]</t>
  </si>
  <si>
    <t xml:space="preserve">UWAGA: Nie dopuszcza się wprowadzania jakichkolwiek modyfikacji układu Formularza. W szczególności nie dopuszcza się usuwania wierszy i kolumn.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</si>
</sst>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3" fillId="0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5" fillId="3" borderId="5" xfId="0" applyFont="1" applyFill="1" applyBorder="1"/>
    <xf numFmtId="0" fontId="2" fillId="0" borderId="5" xfId="0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/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5" fillId="3" borderId="8" xfId="0" applyFont="1" applyFill="1" applyBorder="1"/>
    <xf numFmtId="0" fontId="5" fillId="0" borderId="8" xfId="0" applyFont="1" applyBorder="1"/>
    <xf numFmtId="0" fontId="0" fillId="0" borderId="5" xfId="0" applyBorder="1"/>
    <xf numFmtId="0" fontId="5" fillId="0" borderId="0" xfId="0" applyFont="1"/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304800</xdr:colOff>
      <xdr:row>2</xdr:row>
      <xdr:rowOff>129540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1441704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27"/>
  <sheetViews>
    <sheetView tabSelected="1" topLeftCell="H1" workbookViewId="0">
      <selection activeCell="M3" sqref="M3"/>
    </sheetView>
  </sheetViews>
  <sheetFormatPr defaultRowHeight="14.4" x14ac:dyDescent="0.3"/>
  <cols>
    <col min="3" max="3" width="3.77734375" customWidth="1"/>
    <col min="4" max="4" width="23.109375" customWidth="1"/>
    <col min="8" max="8" width="9.109375" customWidth="1"/>
    <col min="9" max="9" width="6.33203125" customWidth="1"/>
    <col min="10" max="10" width="5" customWidth="1"/>
    <col min="11" max="11" width="7.109375" customWidth="1"/>
    <col min="12" max="12" width="6.33203125" customWidth="1"/>
    <col min="13" max="13" width="5.77734375" customWidth="1"/>
    <col min="14" max="14" width="4.77734375" customWidth="1"/>
    <col min="15" max="15" width="5.44140625" customWidth="1"/>
    <col min="16" max="16" width="5.33203125" customWidth="1"/>
    <col min="17" max="17" width="5" customWidth="1"/>
    <col min="20" max="20" width="10" customWidth="1"/>
    <col min="25" max="25" width="11.109375" customWidth="1"/>
    <col min="26" max="26" width="11" customWidth="1"/>
  </cols>
  <sheetData>
    <row r="2" spans="2:32" ht="15" thickBot="1" x14ac:dyDescent="0.35">
      <c r="B2" s="17" t="s">
        <v>80</v>
      </c>
      <c r="C2" s="17"/>
      <c r="D2" s="17"/>
      <c r="E2" s="17"/>
      <c r="F2" s="17"/>
    </row>
    <row r="3" spans="2:32" ht="15" thickBot="1" x14ac:dyDescent="0.35">
      <c r="B3" s="18" t="s">
        <v>79</v>
      </c>
      <c r="C3" s="18"/>
      <c r="D3" s="18"/>
      <c r="E3" s="13"/>
      <c r="F3" s="13"/>
      <c r="T3" s="34" t="s">
        <v>89</v>
      </c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6"/>
    </row>
    <row r="7" spans="2:32" ht="15" thickBot="1" x14ac:dyDescent="0.35"/>
    <row r="8" spans="2:32" ht="15" thickBot="1" x14ac:dyDescent="0.35">
      <c r="C8" s="19" t="s">
        <v>81</v>
      </c>
      <c r="D8" s="20"/>
      <c r="E8" s="20"/>
      <c r="F8" s="20"/>
      <c r="G8" s="20"/>
      <c r="H8" s="21"/>
      <c r="I8" s="22" t="s">
        <v>82</v>
      </c>
      <c r="J8" s="23"/>
      <c r="K8" s="23"/>
      <c r="L8" s="23"/>
      <c r="M8" s="23"/>
      <c r="N8" s="23"/>
      <c r="O8" s="23"/>
      <c r="P8" s="23"/>
      <c r="Q8" s="23"/>
      <c r="R8" s="24"/>
      <c r="S8" s="14" t="s">
        <v>83</v>
      </c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6"/>
    </row>
    <row r="9" spans="2:32" s="29" customFormat="1" ht="102" x14ac:dyDescent="0.2">
      <c r="C9" s="30" t="s">
        <v>0</v>
      </c>
      <c r="D9" s="1" t="s">
        <v>1</v>
      </c>
      <c r="E9" s="30" t="s">
        <v>2</v>
      </c>
      <c r="F9" s="1" t="s">
        <v>3</v>
      </c>
      <c r="G9" s="1" t="s">
        <v>4</v>
      </c>
      <c r="H9" s="1" t="s">
        <v>5</v>
      </c>
      <c r="I9" s="30" t="s">
        <v>6</v>
      </c>
      <c r="J9" s="30" t="s">
        <v>7</v>
      </c>
      <c r="K9" s="31" t="s">
        <v>8</v>
      </c>
      <c r="L9" s="31" t="s">
        <v>9</v>
      </c>
      <c r="M9" s="31" t="s">
        <v>10</v>
      </c>
      <c r="N9" s="31" t="s">
        <v>11</v>
      </c>
      <c r="O9" s="31" t="s">
        <v>12</v>
      </c>
      <c r="P9" s="31" t="s">
        <v>13</v>
      </c>
      <c r="Q9" s="31" t="s">
        <v>14</v>
      </c>
      <c r="R9" s="30" t="s">
        <v>84</v>
      </c>
      <c r="S9" s="1" t="s">
        <v>15</v>
      </c>
      <c r="T9" s="1" t="s">
        <v>3</v>
      </c>
      <c r="U9" s="1" t="s">
        <v>4</v>
      </c>
      <c r="V9" s="1" t="s">
        <v>5</v>
      </c>
      <c r="W9" s="1" t="s">
        <v>16</v>
      </c>
      <c r="X9" s="1" t="s">
        <v>17</v>
      </c>
      <c r="Y9" s="1" t="s">
        <v>18</v>
      </c>
      <c r="Z9" s="1" t="s">
        <v>19</v>
      </c>
      <c r="AA9" s="1" t="s">
        <v>20</v>
      </c>
      <c r="AB9" s="1" t="s">
        <v>21</v>
      </c>
      <c r="AC9" s="25" t="s">
        <v>85</v>
      </c>
      <c r="AD9" s="32" t="s">
        <v>86</v>
      </c>
      <c r="AE9" s="33" t="s">
        <v>87</v>
      </c>
      <c r="AF9" s="33" t="s">
        <v>88</v>
      </c>
    </row>
    <row r="10" spans="2:32" x14ac:dyDescent="0.3">
      <c r="C10" s="2" t="s">
        <v>22</v>
      </c>
      <c r="D10" s="3" t="s">
        <v>23</v>
      </c>
      <c r="E10" s="3">
        <v>1</v>
      </c>
      <c r="F10" s="3" t="s">
        <v>24</v>
      </c>
      <c r="G10" s="3" t="s">
        <v>25</v>
      </c>
      <c r="H10" s="3" t="s">
        <v>26</v>
      </c>
      <c r="I10" s="2">
        <v>1</v>
      </c>
      <c r="J10" s="2">
        <v>1</v>
      </c>
      <c r="K10" s="2">
        <v>40</v>
      </c>
      <c r="L10" s="2">
        <v>1</v>
      </c>
      <c r="M10" s="2">
        <v>2</v>
      </c>
      <c r="N10" s="2">
        <v>1</v>
      </c>
      <c r="O10" s="2">
        <v>1</v>
      </c>
      <c r="P10" s="2">
        <v>1</v>
      </c>
      <c r="Q10" s="2">
        <v>1</v>
      </c>
      <c r="R10" s="2">
        <v>49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26"/>
      <c r="AD10" s="28"/>
      <c r="AE10" s="28"/>
      <c r="AF10" s="28"/>
    </row>
    <row r="11" spans="2:32" x14ac:dyDescent="0.3">
      <c r="C11" s="2" t="s">
        <v>27</v>
      </c>
      <c r="D11" s="3" t="s">
        <v>23</v>
      </c>
      <c r="E11" s="3">
        <v>1</v>
      </c>
      <c r="F11" s="3" t="s">
        <v>24</v>
      </c>
      <c r="G11" s="3" t="s">
        <v>25</v>
      </c>
      <c r="H11" s="3" t="s">
        <v>28</v>
      </c>
      <c r="I11" s="2">
        <v>1</v>
      </c>
      <c r="J11" s="2">
        <v>1</v>
      </c>
      <c r="K11" s="2">
        <v>1</v>
      </c>
      <c r="L11" s="2">
        <v>1</v>
      </c>
      <c r="M11" s="2">
        <v>2</v>
      </c>
      <c r="N11" s="2">
        <v>1</v>
      </c>
      <c r="O11" s="2">
        <v>1</v>
      </c>
      <c r="P11" s="2">
        <v>1</v>
      </c>
      <c r="Q11" s="2">
        <v>1</v>
      </c>
      <c r="R11" s="2">
        <v>10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26"/>
      <c r="AD11" s="28"/>
      <c r="AE11" s="28"/>
      <c r="AF11" s="28"/>
    </row>
    <row r="12" spans="2:32" x14ac:dyDescent="0.3">
      <c r="C12" s="2" t="s">
        <v>29</v>
      </c>
      <c r="D12" s="3" t="s">
        <v>30</v>
      </c>
      <c r="E12" s="3">
        <v>1</v>
      </c>
      <c r="F12" s="3" t="s">
        <v>24</v>
      </c>
      <c r="G12" s="3" t="s">
        <v>25</v>
      </c>
      <c r="H12" s="3" t="s">
        <v>31</v>
      </c>
      <c r="I12" s="2">
        <v>1</v>
      </c>
      <c r="J12" s="2">
        <v>1</v>
      </c>
      <c r="K12" s="2">
        <v>1</v>
      </c>
      <c r="L12" s="2">
        <v>1</v>
      </c>
      <c r="M12" s="2">
        <v>2</v>
      </c>
      <c r="N12" s="2">
        <v>320</v>
      </c>
      <c r="O12" s="2">
        <v>1</v>
      </c>
      <c r="P12" s="2">
        <v>1</v>
      </c>
      <c r="Q12" s="2">
        <v>1</v>
      </c>
      <c r="R12" s="2">
        <v>329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26"/>
      <c r="AD12" s="28"/>
      <c r="AE12" s="28"/>
      <c r="AF12" s="28"/>
    </row>
    <row r="13" spans="2:32" x14ac:dyDescent="0.3">
      <c r="C13" s="2" t="s">
        <v>32</v>
      </c>
      <c r="D13" s="3" t="s">
        <v>33</v>
      </c>
      <c r="E13" s="3">
        <v>1</v>
      </c>
      <c r="F13" s="3" t="s">
        <v>24</v>
      </c>
      <c r="G13" s="3" t="s">
        <v>25</v>
      </c>
      <c r="H13" s="3" t="s">
        <v>34</v>
      </c>
      <c r="I13" s="2">
        <v>1</v>
      </c>
      <c r="J13" s="2">
        <v>1</v>
      </c>
      <c r="K13" s="2">
        <v>1</v>
      </c>
      <c r="L13" s="2">
        <v>1</v>
      </c>
      <c r="M13" s="2">
        <v>2</v>
      </c>
      <c r="N13" s="2">
        <v>1</v>
      </c>
      <c r="O13" s="2">
        <v>1</v>
      </c>
      <c r="P13" s="2">
        <v>1</v>
      </c>
      <c r="Q13" s="2">
        <v>1</v>
      </c>
      <c r="R13" s="2">
        <v>10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26"/>
      <c r="AD13" s="28"/>
      <c r="AE13" s="28"/>
      <c r="AF13" s="28"/>
    </row>
    <row r="14" spans="2:32" x14ac:dyDescent="0.3">
      <c r="C14" s="5" t="s">
        <v>35</v>
      </c>
      <c r="D14" s="6" t="s">
        <v>36</v>
      </c>
      <c r="E14" s="6">
        <v>10</v>
      </c>
      <c r="F14" s="6" t="s">
        <v>37</v>
      </c>
      <c r="G14" s="6" t="s">
        <v>38</v>
      </c>
      <c r="H14" s="6" t="s">
        <v>39</v>
      </c>
      <c r="I14" s="5">
        <v>1</v>
      </c>
      <c r="J14" s="5">
        <v>1</v>
      </c>
      <c r="K14" s="7">
        <v>1</v>
      </c>
      <c r="L14" s="7">
        <v>1</v>
      </c>
      <c r="M14" s="7">
        <v>2</v>
      </c>
      <c r="N14" s="7">
        <v>1</v>
      </c>
      <c r="O14" s="7">
        <v>1</v>
      </c>
      <c r="P14" s="7">
        <v>1</v>
      </c>
      <c r="Q14" s="7">
        <v>1</v>
      </c>
      <c r="R14" s="5">
        <f>SUM(I14:Q14)</f>
        <v>10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27"/>
      <c r="AD14" s="28"/>
      <c r="AE14" s="28"/>
      <c r="AF14" s="28"/>
    </row>
    <row r="15" spans="2:32" x14ac:dyDescent="0.3">
      <c r="C15" s="5" t="s">
        <v>40</v>
      </c>
      <c r="D15" s="6" t="s">
        <v>41</v>
      </c>
      <c r="E15" s="6">
        <v>1</v>
      </c>
      <c r="F15" s="6" t="s">
        <v>42</v>
      </c>
      <c r="G15" s="6" t="s">
        <v>43</v>
      </c>
      <c r="H15" s="6" t="s">
        <v>44</v>
      </c>
      <c r="I15" s="5">
        <v>1</v>
      </c>
      <c r="J15" s="5">
        <v>1</v>
      </c>
      <c r="K15" s="7">
        <v>1</v>
      </c>
      <c r="L15" s="7">
        <v>5</v>
      </c>
      <c r="M15" s="7">
        <v>2</v>
      </c>
      <c r="N15" s="7">
        <v>5</v>
      </c>
      <c r="O15" s="7">
        <v>1</v>
      </c>
      <c r="P15" s="7">
        <v>1</v>
      </c>
      <c r="Q15" s="7">
        <v>1</v>
      </c>
      <c r="R15" s="5">
        <f t="shared" ref="R15:R27" si="0">SUM(I15:Q15)</f>
        <v>18</v>
      </c>
      <c r="S15" s="8"/>
      <c r="T15" s="8"/>
      <c r="U15" s="8"/>
      <c r="V15" s="8"/>
      <c r="W15" s="8"/>
      <c r="X15" s="8"/>
      <c r="Y15" s="8"/>
      <c r="Z15" s="8"/>
      <c r="AA15" s="8"/>
      <c r="AB15" s="8"/>
      <c r="AC15" s="27"/>
      <c r="AD15" s="28"/>
      <c r="AE15" s="28"/>
      <c r="AF15" s="28"/>
    </row>
    <row r="16" spans="2:32" x14ac:dyDescent="0.3">
      <c r="C16" s="5" t="s">
        <v>45</v>
      </c>
      <c r="D16" s="6" t="s">
        <v>46</v>
      </c>
      <c r="E16" s="6">
        <v>1</v>
      </c>
      <c r="F16" s="6" t="s">
        <v>24</v>
      </c>
      <c r="G16" s="6" t="s">
        <v>25</v>
      </c>
      <c r="H16" s="6" t="s">
        <v>47</v>
      </c>
      <c r="I16" s="5">
        <v>1</v>
      </c>
      <c r="J16" s="5">
        <v>1</v>
      </c>
      <c r="K16" s="7">
        <v>145</v>
      </c>
      <c r="L16" s="7">
        <v>1</v>
      </c>
      <c r="M16" s="7">
        <v>2</v>
      </c>
      <c r="N16" s="7">
        <v>1</v>
      </c>
      <c r="O16" s="7">
        <v>1</v>
      </c>
      <c r="P16" s="7">
        <v>1</v>
      </c>
      <c r="Q16" s="7">
        <v>1</v>
      </c>
      <c r="R16" s="5">
        <f t="shared" si="0"/>
        <v>154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27"/>
      <c r="AD16" s="28"/>
      <c r="AE16" s="28"/>
      <c r="AF16" s="28"/>
    </row>
    <row r="17" spans="3:32" x14ac:dyDescent="0.3">
      <c r="C17" s="5" t="s">
        <v>48</v>
      </c>
      <c r="D17" s="6" t="s">
        <v>49</v>
      </c>
      <c r="E17" s="6">
        <v>1</v>
      </c>
      <c r="F17" s="6" t="s">
        <v>24</v>
      </c>
      <c r="G17" s="6" t="s">
        <v>25</v>
      </c>
      <c r="H17" s="6" t="s">
        <v>50</v>
      </c>
      <c r="I17" s="5">
        <v>1</v>
      </c>
      <c r="J17" s="5">
        <v>1</v>
      </c>
      <c r="K17" s="7">
        <v>1</v>
      </c>
      <c r="L17" s="7">
        <v>1</v>
      </c>
      <c r="M17" s="7">
        <v>2</v>
      </c>
      <c r="N17" s="7">
        <v>1</v>
      </c>
      <c r="O17" s="7">
        <v>1</v>
      </c>
      <c r="P17" s="7">
        <v>1</v>
      </c>
      <c r="Q17" s="7">
        <v>1</v>
      </c>
      <c r="R17" s="5">
        <f t="shared" si="0"/>
        <v>10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27"/>
      <c r="AD17" s="28"/>
      <c r="AE17" s="28"/>
      <c r="AF17" s="28"/>
    </row>
    <row r="18" spans="3:32" x14ac:dyDescent="0.3">
      <c r="C18" s="5" t="s">
        <v>51</v>
      </c>
      <c r="D18" s="6" t="s">
        <v>52</v>
      </c>
      <c r="E18" s="6">
        <v>10</v>
      </c>
      <c r="F18" s="6" t="s">
        <v>53</v>
      </c>
      <c r="G18" s="6" t="s">
        <v>25</v>
      </c>
      <c r="H18" s="6" t="s">
        <v>54</v>
      </c>
      <c r="I18" s="5">
        <v>14</v>
      </c>
      <c r="J18" s="5">
        <v>1</v>
      </c>
      <c r="K18" s="7">
        <v>28</v>
      </c>
      <c r="L18" s="7">
        <v>1</v>
      </c>
      <c r="M18" s="7">
        <v>2</v>
      </c>
      <c r="N18" s="7">
        <v>1</v>
      </c>
      <c r="O18" s="7">
        <v>1</v>
      </c>
      <c r="P18" s="7">
        <v>1</v>
      </c>
      <c r="Q18" s="7">
        <v>1</v>
      </c>
      <c r="R18" s="5">
        <f t="shared" si="0"/>
        <v>50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27"/>
      <c r="AD18" s="28"/>
      <c r="AE18" s="28"/>
      <c r="AF18" s="28"/>
    </row>
    <row r="19" spans="3:32" x14ac:dyDescent="0.3">
      <c r="C19" s="5" t="s">
        <v>55</v>
      </c>
      <c r="D19" s="6" t="s">
        <v>56</v>
      </c>
      <c r="E19" s="6">
        <v>10</v>
      </c>
      <c r="F19" s="6" t="s">
        <v>53</v>
      </c>
      <c r="G19" s="6" t="s">
        <v>25</v>
      </c>
      <c r="H19" s="6" t="s">
        <v>57</v>
      </c>
      <c r="I19" s="5">
        <v>10</v>
      </c>
      <c r="J19" s="5">
        <v>1</v>
      </c>
      <c r="K19" s="7">
        <v>21</v>
      </c>
      <c r="L19" s="7">
        <v>1</v>
      </c>
      <c r="M19" s="7">
        <v>2</v>
      </c>
      <c r="N19" s="7">
        <v>1</v>
      </c>
      <c r="O19" s="7">
        <v>1</v>
      </c>
      <c r="P19" s="7">
        <v>1</v>
      </c>
      <c r="Q19" s="7">
        <v>1</v>
      </c>
      <c r="R19" s="5">
        <f t="shared" si="0"/>
        <v>39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27"/>
      <c r="AD19" s="28"/>
      <c r="AE19" s="28"/>
      <c r="AF19" s="28"/>
    </row>
    <row r="20" spans="3:32" x14ac:dyDescent="0.3">
      <c r="C20" s="5" t="s">
        <v>58</v>
      </c>
      <c r="D20" s="6" t="s">
        <v>59</v>
      </c>
      <c r="E20" s="6">
        <v>10</v>
      </c>
      <c r="F20" s="6" t="s">
        <v>60</v>
      </c>
      <c r="G20" s="6" t="s">
        <v>25</v>
      </c>
      <c r="H20" s="6" t="s">
        <v>61</v>
      </c>
      <c r="I20" s="9">
        <v>1</v>
      </c>
      <c r="J20" s="5">
        <v>1</v>
      </c>
      <c r="K20" s="7">
        <v>1</v>
      </c>
      <c r="L20" s="7">
        <v>1</v>
      </c>
      <c r="M20" s="7">
        <v>1</v>
      </c>
      <c r="N20" s="7">
        <v>4</v>
      </c>
      <c r="O20" s="7">
        <v>1</v>
      </c>
      <c r="P20" s="7">
        <v>1</v>
      </c>
      <c r="Q20" s="7">
        <v>1</v>
      </c>
      <c r="R20" s="5">
        <f t="shared" si="0"/>
        <v>12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27"/>
      <c r="AD20" s="28"/>
      <c r="AE20" s="28"/>
      <c r="AF20" s="28"/>
    </row>
    <row r="21" spans="3:32" x14ac:dyDescent="0.3">
      <c r="C21" s="5" t="s">
        <v>62</v>
      </c>
      <c r="D21" s="6" t="s">
        <v>63</v>
      </c>
      <c r="E21" s="6">
        <v>6</v>
      </c>
      <c r="F21" s="6" t="s">
        <v>64</v>
      </c>
      <c r="G21" s="6" t="s">
        <v>25</v>
      </c>
      <c r="H21" s="6" t="s">
        <v>65</v>
      </c>
      <c r="I21" s="9">
        <v>60</v>
      </c>
      <c r="J21" s="5">
        <v>1</v>
      </c>
      <c r="K21" s="7">
        <v>1</v>
      </c>
      <c r="L21" s="7">
        <v>1</v>
      </c>
      <c r="M21" s="7">
        <v>2</v>
      </c>
      <c r="N21" s="7">
        <v>1</v>
      </c>
      <c r="O21" s="7">
        <v>1</v>
      </c>
      <c r="P21" s="7">
        <v>1</v>
      </c>
      <c r="Q21" s="7">
        <v>1</v>
      </c>
      <c r="R21" s="5">
        <f t="shared" si="0"/>
        <v>69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27"/>
      <c r="AD21" s="28"/>
      <c r="AE21" s="28"/>
      <c r="AF21" s="28"/>
    </row>
    <row r="22" spans="3:32" x14ac:dyDescent="0.3">
      <c r="C22" s="5" t="s">
        <v>66</v>
      </c>
      <c r="D22" s="6" t="s">
        <v>67</v>
      </c>
      <c r="E22" s="6">
        <v>10</v>
      </c>
      <c r="F22" s="6" t="s">
        <v>60</v>
      </c>
      <c r="G22" s="6" t="s">
        <v>25</v>
      </c>
      <c r="H22" s="6" t="s">
        <v>68</v>
      </c>
      <c r="I22" s="9">
        <v>64</v>
      </c>
      <c r="J22" s="5">
        <v>12</v>
      </c>
      <c r="K22" s="7">
        <v>63</v>
      </c>
      <c r="L22" s="7">
        <v>1</v>
      </c>
      <c r="M22" s="7">
        <v>20</v>
      </c>
      <c r="N22" s="7">
        <v>86</v>
      </c>
      <c r="O22" s="7">
        <v>1</v>
      </c>
      <c r="P22" s="7">
        <v>1</v>
      </c>
      <c r="Q22" s="7">
        <v>1</v>
      </c>
      <c r="R22" s="5">
        <f t="shared" si="0"/>
        <v>249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27"/>
      <c r="AD22" s="28"/>
      <c r="AE22" s="28"/>
      <c r="AF22" s="28"/>
    </row>
    <row r="23" spans="3:32" x14ac:dyDescent="0.3">
      <c r="C23" s="5" t="s">
        <v>69</v>
      </c>
      <c r="D23" s="6" t="s">
        <v>63</v>
      </c>
      <c r="E23" s="6">
        <v>10</v>
      </c>
      <c r="F23" s="6" t="s">
        <v>60</v>
      </c>
      <c r="G23" s="6" t="s">
        <v>25</v>
      </c>
      <c r="H23" s="6" t="s">
        <v>70</v>
      </c>
      <c r="I23" s="9">
        <v>104</v>
      </c>
      <c r="J23" s="5">
        <v>1</v>
      </c>
      <c r="K23" s="7">
        <v>257</v>
      </c>
      <c r="L23" s="7">
        <v>1</v>
      </c>
      <c r="M23" s="7">
        <v>10</v>
      </c>
      <c r="N23" s="7">
        <v>266</v>
      </c>
      <c r="O23" s="7">
        <v>1</v>
      </c>
      <c r="P23" s="7">
        <v>1</v>
      </c>
      <c r="Q23" s="7">
        <v>1</v>
      </c>
      <c r="R23" s="5">
        <f t="shared" si="0"/>
        <v>642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27"/>
      <c r="AD23" s="28"/>
      <c r="AE23" s="28"/>
      <c r="AF23" s="28"/>
    </row>
    <row r="24" spans="3:32" x14ac:dyDescent="0.3">
      <c r="C24" s="5" t="s">
        <v>71</v>
      </c>
      <c r="D24" s="6" t="s">
        <v>63</v>
      </c>
      <c r="E24" s="6">
        <v>10</v>
      </c>
      <c r="F24" s="6" t="s">
        <v>60</v>
      </c>
      <c r="G24" s="6" t="s">
        <v>25</v>
      </c>
      <c r="H24" s="6" t="s">
        <v>72</v>
      </c>
      <c r="I24" s="9">
        <v>42</v>
      </c>
      <c r="J24" s="5">
        <v>1</v>
      </c>
      <c r="K24" s="7">
        <v>1</v>
      </c>
      <c r="L24" s="7">
        <v>1</v>
      </c>
      <c r="M24" s="7">
        <v>1</v>
      </c>
      <c r="N24" s="7">
        <v>1</v>
      </c>
      <c r="O24" s="7">
        <v>1</v>
      </c>
      <c r="P24" s="7">
        <v>1</v>
      </c>
      <c r="Q24" s="7">
        <v>1</v>
      </c>
      <c r="R24" s="5">
        <f t="shared" si="0"/>
        <v>50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27"/>
      <c r="AD24" s="28"/>
      <c r="AE24" s="28"/>
      <c r="AF24" s="28"/>
    </row>
    <row r="25" spans="3:32" x14ac:dyDescent="0.3">
      <c r="C25" s="10" t="s">
        <v>73</v>
      </c>
      <c r="D25" s="11" t="s">
        <v>74</v>
      </c>
      <c r="E25" s="11">
        <v>10</v>
      </c>
      <c r="F25" s="11" t="s">
        <v>60</v>
      </c>
      <c r="G25" s="11" t="s">
        <v>25</v>
      </c>
      <c r="H25" s="11" t="s">
        <v>75</v>
      </c>
      <c r="I25" s="10">
        <v>1</v>
      </c>
      <c r="J25" s="10">
        <v>1</v>
      </c>
      <c r="K25" s="12">
        <v>1</v>
      </c>
      <c r="L25" s="12">
        <v>1</v>
      </c>
      <c r="M25" s="12">
        <v>2</v>
      </c>
      <c r="N25" s="12">
        <v>1</v>
      </c>
      <c r="O25" s="12">
        <v>1</v>
      </c>
      <c r="P25" s="12">
        <v>1</v>
      </c>
      <c r="Q25" s="12">
        <v>1</v>
      </c>
      <c r="R25" s="5">
        <f t="shared" si="0"/>
        <v>10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27"/>
      <c r="AD25" s="28"/>
      <c r="AE25" s="28"/>
      <c r="AF25" s="28"/>
    </row>
    <row r="26" spans="3:32" x14ac:dyDescent="0.3">
      <c r="C26" s="5">
        <v>20</v>
      </c>
      <c r="D26" s="6" t="s">
        <v>76</v>
      </c>
      <c r="E26" s="6">
        <v>1</v>
      </c>
      <c r="F26" s="6" t="s">
        <v>24</v>
      </c>
      <c r="G26" s="6" t="s">
        <v>25</v>
      </c>
      <c r="H26" s="6" t="s">
        <v>77</v>
      </c>
      <c r="I26" s="5">
        <v>1</v>
      </c>
      <c r="J26" s="7">
        <v>1</v>
      </c>
      <c r="K26" s="7">
        <v>1</v>
      </c>
      <c r="L26" s="7">
        <v>1</v>
      </c>
      <c r="M26" s="5">
        <v>1</v>
      </c>
      <c r="N26" s="7">
        <v>1</v>
      </c>
      <c r="O26" s="7">
        <v>1</v>
      </c>
      <c r="P26" s="7">
        <v>1</v>
      </c>
      <c r="Q26" s="7">
        <v>1</v>
      </c>
      <c r="R26" s="5">
        <f t="shared" si="0"/>
        <v>9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27"/>
      <c r="AD26" s="28"/>
      <c r="AE26" s="28"/>
      <c r="AF26" s="28"/>
    </row>
    <row r="27" spans="3:32" x14ac:dyDescent="0.3">
      <c r="C27" s="5">
        <v>21</v>
      </c>
      <c r="D27" s="5" t="s">
        <v>76</v>
      </c>
      <c r="E27" s="5">
        <v>1</v>
      </c>
      <c r="F27" s="5" t="s">
        <v>24</v>
      </c>
      <c r="G27" s="5" t="s">
        <v>25</v>
      </c>
      <c r="H27" s="5" t="s">
        <v>78</v>
      </c>
      <c r="I27" s="5">
        <v>1</v>
      </c>
      <c r="J27" s="7">
        <v>1</v>
      </c>
      <c r="K27" s="7">
        <v>1</v>
      </c>
      <c r="L27" s="7">
        <v>1</v>
      </c>
      <c r="M27" s="5">
        <v>1</v>
      </c>
      <c r="N27" s="7">
        <v>1</v>
      </c>
      <c r="O27" s="7">
        <v>1</v>
      </c>
      <c r="P27" s="7">
        <v>1</v>
      </c>
      <c r="Q27" s="7">
        <v>1</v>
      </c>
      <c r="R27" s="5">
        <f t="shared" si="0"/>
        <v>9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27"/>
      <c r="AD27" s="28"/>
      <c r="AE27" s="28"/>
      <c r="AF27" s="28"/>
    </row>
  </sheetData>
  <mergeCells count="6">
    <mergeCell ref="B2:F2"/>
    <mergeCell ref="B3:D3"/>
    <mergeCell ref="C8:H8"/>
    <mergeCell ref="I8:R8"/>
    <mergeCell ref="S8:AF8"/>
    <mergeCell ref="T3:AF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Konopka</dc:creator>
  <cp:lastModifiedBy>Katarzyna Konopka</cp:lastModifiedBy>
  <dcterms:created xsi:type="dcterms:W3CDTF">2022-05-11T09:28:28Z</dcterms:created>
  <dcterms:modified xsi:type="dcterms:W3CDTF">2022-05-12T08:31:46Z</dcterms:modified>
</cp:coreProperties>
</file>